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Z:\cmgarcia\Marcela Calidad ok\19. CONSOLIDADO MAPAS DE RIESGO\RIESGOS ANTICORRUPCIÓN\2018\Matriz de Riesgos - Areas\MATRIZ FINAL\"/>
    </mc:Choice>
  </mc:AlternateContent>
  <bookViews>
    <workbookView xWindow="0" yWindow="0" windowWidth="20460" windowHeight="6900" firstSheet="1" activeTab="1"/>
  </bookViews>
  <sheets>
    <sheet name="INFORMACIÓN" sheetId="6" state="hidden" r:id="rId1"/>
    <sheet name="5. TRANSPARENCIA" sheetId="12" r:id="rId2"/>
  </sheets>
  <externalReferences>
    <externalReference r:id="rId3"/>
    <externalReference r:id="rId4"/>
  </externalReferences>
  <definedNames>
    <definedName name="Clasificacion">#REF!</definedName>
    <definedName name="DI">INFORMACIÓN!#REF!</definedName>
    <definedName name="DIA" localSheetId="0">INFORMACIÓN!$AB$3:$AB$18</definedName>
    <definedName name="Frecuencia">[1]Hoja1!$C$2:$C$8</definedName>
    <definedName name="Herramienta">[1]Hoja1!$E$2:$E$10</definedName>
    <definedName name="Proceso">[2]INFORMACIÓN!$A$3:$A$15</definedName>
    <definedName name="Procesos">#REF!</definedName>
    <definedName name="Tendencia">[1]Hoja1!$D$2:$D$4</definedName>
    <definedName name="Tipo">[1]Hoja1!$A$2:$A$8</definedName>
  </definedNames>
  <calcPr calcId="171027"/>
</workbook>
</file>

<file path=xl/calcChain.xml><?xml version="1.0" encoding="utf-8"?>
<calcChain xmlns="http://schemas.openxmlformats.org/spreadsheetml/2006/main">
  <c r="AD4" i="6" l="1"/>
  <c r="AD5" i="6"/>
  <c r="AD6" i="6"/>
  <c r="AD7" i="6"/>
  <c r="AD8" i="6"/>
  <c r="AD9" i="6"/>
  <c r="AB4" i="6"/>
  <c r="AB5" i="6"/>
  <c r="AB6" i="6"/>
  <c r="AB7" i="6"/>
  <c r="AB8" i="6"/>
  <c r="AB9" i="6"/>
  <c r="AB10" i="6"/>
  <c r="AB11" i="6"/>
  <c r="AB12" i="6"/>
  <c r="AB13" i="6"/>
  <c r="AB14" i="6"/>
  <c r="AB15" i="6"/>
  <c r="AB16" i="6"/>
  <c r="AB17" i="6"/>
  <c r="AB18" i="6"/>
</calcChain>
</file>

<file path=xl/sharedStrings.xml><?xml version="1.0" encoding="utf-8"?>
<sst xmlns="http://schemas.openxmlformats.org/spreadsheetml/2006/main" count="297" uniqueCount="274">
  <si>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</si>
  <si>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</si>
  <si>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</si>
  <si>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</si>
  <si>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</si>
  <si>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</si>
  <si>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</si>
  <si>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</si>
  <si>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</si>
  <si>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</si>
  <si>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</si>
  <si>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</si>
  <si>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</si>
  <si>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</si>
  <si>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</si>
  <si>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</si>
  <si>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</si>
  <si>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</si>
  <si>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</si>
  <si>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</si>
  <si>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</si>
  <si>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</si>
  <si>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</si>
  <si>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</si>
  <si>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</si>
  <si>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</si>
  <si>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</si>
  <si>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</si>
  <si>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</si>
  <si>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</si>
  <si>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</si>
  <si>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</si>
  <si>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</si>
  <si>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</si>
  <si>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</si>
  <si>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</si>
  <si>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</si>
  <si>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</si>
  <si>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</si>
  <si>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</si>
  <si>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</si>
  <si>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</si>
  <si>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</si>
  <si>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</si>
  <si>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</si>
  <si>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</si>
  <si>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</si>
  <si>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</si>
  <si>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</si>
  <si>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</si>
  <si>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</si>
  <si>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</si>
  <si>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</si>
  <si>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</si>
  <si>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</si>
  <si>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</si>
  <si>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</si>
  <si>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</si>
  <si>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</si>
  <si>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</si>
  <si>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</si>
  <si>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</si>
  <si>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</si>
  <si>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</si>
  <si>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</si>
  <si>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</si>
  <si>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</si>
  <si>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</si>
  <si>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</si>
  <si>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</si>
  <si>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</si>
  <si>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</si>
  <si>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</si>
  <si>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</si>
  <si>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</si>
  <si>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</si>
  <si>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</si>
  <si>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</si>
  <si>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</si>
  <si>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</si>
  <si>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</si>
  <si>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</si>
  <si>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</si>
  <si>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</si>
  <si>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</si>
  <si>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</si>
  <si>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</si>
  <si>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</si>
  <si>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</si>
  <si>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</si>
  <si>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</si>
  <si>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</si>
  <si>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</si>
  <si>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</si>
  <si>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</si>
  <si>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</si>
  <si>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</si>
  <si>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</si>
  <si>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</si>
  <si>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</si>
  <si>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</si>
  <si>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</si>
  <si>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</si>
  <si>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</si>
  <si>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</si>
  <si>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</si>
  <si>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</si>
  <si>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</si>
  <si>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</si>
  <si>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</si>
  <si>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</si>
  <si>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</si>
  <si>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</si>
  <si>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</si>
  <si>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</si>
  <si>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</si>
  <si>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</si>
  <si>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</si>
  <si>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</si>
  <si>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</si>
  <si>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</si>
  <si>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</si>
  <si>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</si>
  <si>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</si>
  <si>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</si>
  <si>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</si>
  <si>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</si>
  <si>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</si>
  <si>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</si>
  <si>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</si>
  <si>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</si>
  <si>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</si>
  <si>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</si>
  <si>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</si>
  <si>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</si>
  <si>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</si>
  <si>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</si>
  <si>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</si>
  <si>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</si>
  <si>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</si>
  <si>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</si>
  <si>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</si>
  <si>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</si>
  <si>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</si>
  <si>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</si>
  <si>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 xml:space="preserve">Fecha de Corte: </t>
  </si>
  <si>
    <t>ACCIÓN</t>
  </si>
  <si>
    <t>FECHA INICIO</t>
  </si>
  <si>
    <t>PRODUCTO</t>
  </si>
  <si>
    <t>EVIDENCIA</t>
  </si>
  <si>
    <t>DESCRIPCIÓN AVANCE</t>
  </si>
  <si>
    <t>OBSERVACIONES/
RECOMENDACIONES</t>
  </si>
  <si>
    <t>FECHA DE REPROGRAMACIÓN</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</si>
  <si>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</si>
  <si>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</si>
  <si>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</si>
  <si>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</si>
  <si>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</si>
  <si>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</si>
  <si>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MONITOREO DEL ACCESO A LA INFORMACIÓN PÚBLICA</t>
  </si>
  <si>
    <t>Subdirección Administrativa</t>
  </si>
  <si>
    <t xml:space="preserve">Servicio al Ciudadano </t>
  </si>
  <si>
    <t>http://www.cajaviviendapopular.gov.co/?q=Servicio-al-ciudadano/solicitudes-de-acceso-la-informacion</t>
  </si>
  <si>
    <t>Emitir el lineamiento para que por cada dirección de la entidad se establezca un responsable para levantar la información de los activos de información de cada área y mantenerlo actualizado.</t>
  </si>
  <si>
    <t>Activos de información publicados en la página Web de la entidad</t>
  </si>
  <si>
    <t>Publicación del esquema</t>
  </si>
  <si>
    <t>Programa de Gestión Documental</t>
  </si>
  <si>
    <t xml:space="preserve">PGD aprobado y actualizado mediante Acto Administrativo </t>
  </si>
  <si>
    <t>Tablas de Retención Documental.</t>
  </si>
  <si>
    <t xml:space="preserve">Tablas de Retención Documental convalidadas y actualizadas </t>
  </si>
  <si>
    <t>Informe de solicitudes de acceso a la información</t>
  </si>
  <si>
    <t xml:space="preserve">Informe de seguimiento a solicitudes de acceso a la información </t>
  </si>
  <si>
    <t>Continuar con los lineamientos GEL, de manera que Servicio al Ciudadano en conjunto con la Oficina TIC's  realicen una identificación de los formularios, certificados, documentos, entre otros, para que puedan ser descargados desde la Página Web de la Entidad, a fin de disponer de trámites en línea para la ciudadanía.</t>
  </si>
  <si>
    <t>Informe de identificación trámites según Guia 3.1 de GEL Componente Transacción en Línea</t>
  </si>
  <si>
    <t>Actas de reunión y entrega de de informe que de cuenta cuáles documetos y formularios , certificaciones etc, existentes en procedimientos de la CVP pueden disponerse para descarga web</t>
  </si>
  <si>
    <t>Numero y % de Formularios, documentos, certificaciones,  para descaraga identificados y con plan de acción GEL para su disposición en la página web</t>
  </si>
  <si>
    <t>Revisar y analizar y/o adecuar los diferentes medios establecidos para la publicación de la información mínima requerida con el fin de  permitir la accesibilidad a la población en situación de discapacidad</t>
  </si>
  <si>
    <t xml:space="preserve">Plan Mejoramiento Índice de Transparencia </t>
  </si>
  <si>
    <t xml:space="preserve">Informe de resultados del Plan de Mejoramiento  
Indice de Transparencia </t>
  </si>
  <si>
    <t xml:space="preserve">Seguimiento a la ejecucción del Plan de Mejoramiento  </t>
  </si>
  <si>
    <t xml:space="preserve"> 
% de avance de las acciones sobre hallazgos y/o oportunidades de mejora del Plan de Mejoramiento  </t>
  </si>
  <si>
    <t xml:space="preserve">Avanzar en la implementación de la Ley 1712 /14 </t>
  </si>
  <si>
    <t>Botón de Transparencia actualizado</t>
  </si>
  <si>
    <t>Matriz de cumplimiento Ley 1712 /14</t>
  </si>
  <si>
    <t>% de cumplimiento mensual</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</si>
  <si>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</si>
  <si>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</si>
  <si>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</si>
  <si>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</si>
  <si>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</si>
  <si>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</si>
  <si>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</si>
  <si>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Publicar un banner permanete en la página web para la promoción y consulta ciudadana  del PAAC 2018</t>
  </si>
  <si>
    <t xml:space="preserve">Oficina Asesora de Comunicaciones </t>
  </si>
  <si>
    <t>Promoción del PAAC</t>
  </si>
  <si>
    <t xml:space="preserve">Home de la página web </t>
  </si>
  <si>
    <t xml:space="preserve">Avanzar en el cumplimiento de Datos Abiertos en el marco de la Estrategia de Gobierno en Línea </t>
  </si>
  <si>
    <t xml:space="preserve">Set de datos abiertos CVP </t>
  </si>
  <si>
    <t>Set de datos abiertos publicados en el portal www.datosabiertos.gov.co</t>
  </si>
  <si>
    <t>% de cumplimiento semestral</t>
  </si>
  <si>
    <t>Divulgar y Publicar en página web, pantallas, y volantes una pieza visual que explique como la ciudadania puede solicitar información pública de acuerdo con los principios de gratuidad y los canales de respuesta, según la Ley de 1712/14</t>
  </si>
  <si>
    <t>Pieza de comunicación visual</t>
  </si>
  <si>
    <t>Informe de divulgación con evidencias de todos los canales</t>
  </si>
  <si>
    <t xml:space="preserve">Divulgación de información a la ciudadania </t>
  </si>
  <si>
    <t xml:space="preserve">Generar informes mensuales de solicitudes de información pública con tiempos de respuesta </t>
  </si>
  <si>
    <t>Servicio al Ciudadano</t>
  </si>
  <si>
    <t xml:space="preserve">Informe mensuales </t>
  </si>
  <si>
    <t xml:space="preserve">Generar informes PQRS de acuerdo con los criterios de Ley 1712/14 y Auditoría de Transparencia </t>
  </si>
  <si>
    <t>Informe de Publicación de las solicitudes de acceso a la información.</t>
  </si>
  <si>
    <t xml:space="preserve">Informe mensual con tiempos de respuesta publicado con fecha en página web </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</si>
  <si>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</si>
  <si>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</si>
  <si>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</si>
  <si>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</si>
  <si>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Actualizar y Publicar el esquema de publicación de información en la página Web.</t>
  </si>
  <si>
    <t>http://www.cajaviviendapopular.gov.co/?q=content/transparencia
10.4 Esquema de publicación de información</t>
  </si>
  <si>
    <t>Informe de divulgación en diferentes medios</t>
  </si>
  <si>
    <t>Registro en página web, volantes, monitores de la Oficina de Servicio al Ciudadano, entre otros</t>
  </si>
  <si>
    <t xml:space="preserve">Divulgación </t>
  </si>
  <si>
    <t xml:space="preserve">Seguimiento a las solicitudes de acceso de la información </t>
  </si>
  <si>
    <t>Informe de seguimiento</t>
  </si>
  <si>
    <t xml:space="preserve">Informe publicado </t>
  </si>
  <si>
    <t>% de avance en el proyecto de actualización</t>
  </si>
  <si>
    <t>Número de solicitudes atendidas efectivamente / Número de solicitudes realizadas.</t>
  </si>
  <si>
    <t>Una Resolución vigencia 2018</t>
  </si>
  <si>
    <t xml:space="preserve">Socialización del Programa de Gestión Documental en la Entidad, en todos los medios. </t>
  </si>
  <si>
    <t>Costos de reproducción de la información pública, con su respectiva motivación</t>
  </si>
  <si>
    <t>Resolución por medio de la cual se fijan los costos de reproducción de la informacion pública así como el procedimiento o instructivo.</t>
  </si>
  <si>
    <t xml:space="preserve">Resolución 
Procedimiento </t>
  </si>
  <si>
    <t xml:space="preserve">Tablas de Retención Documental publicadas y socializadas. </t>
  </si>
  <si>
    <t xml:space="preserve">Archivo publicado en la página Web
</t>
  </si>
  <si>
    <t xml:space="preserve">Informe </t>
  </si>
  <si>
    <t>Verificar que se actualice de forma semestral el Plan Anual de Adquisiciones</t>
  </si>
  <si>
    <t>Dirección de Gestión Corporativa y CID</t>
  </si>
  <si>
    <t>Plan  Anual de Adquisiciones   Actualizado y publicado</t>
  </si>
  <si>
    <t xml:space="preserve">Publicaciones realizadas en el SECOP II y en la página WEB de la entidad - Semestral </t>
  </si>
  <si>
    <t xml:space="preserve">Actualización - Publicación del Plan de Adquisiciones </t>
  </si>
  <si>
    <t xml:space="preserve">Incorporar compromiso Anticorrupción,  que incluya temas como la declaración Antifraude y Antisoborno, en el  Manual de Supervisión y  Contratación de la entidad. 
</t>
  </si>
  <si>
    <t>Manual de Supervisión y Contratación actualizado, con el compromiso Anticorrupción.</t>
  </si>
  <si>
    <t>Manual de Supervisión y Contratación modificado y publicado en  el SGC y en la Página web de la entidad</t>
  </si>
  <si>
    <t xml:space="preserve">Manual de Supervisión y Contratación modificado.  </t>
  </si>
  <si>
    <t xml:space="preserve">Informes </t>
  </si>
  <si>
    <t xml:space="preserve">12 Informes durante la vigencia </t>
  </si>
  <si>
    <t xml:space="preserve">Emitir el lineamiento para que cada dirección de la entidad establezca responsable,  de identificar y actualizar la información correspondiente a la Matriz de Activos de información y el Registro de Informacion Clasificada y Reservada , en el marco de la estrategia de Gobierno en Línea. </t>
  </si>
  <si>
    <t xml:space="preserve">Responsable de la Matriz de Activos de Información </t>
  </si>
  <si>
    <t>Lineamiento donde se establece el responsable de la Información</t>
  </si>
  <si>
    <t xml:space="preserve">Lineamiento </t>
  </si>
  <si>
    <t>Emitir el lineamiento para mantener actualizada la Matriz de Activos de Información 2017 y 2018 y solicitar concepto a la Dirección Jurídica, para establecer la información como clasificada y reservada, con el fin de cumplir con los requisitos de la estrategia de Gobierno en Línea y la Ley 1712- 2014.</t>
  </si>
  <si>
    <t>Lineamiento para asignarr responsables de la actualzaición de la Matriz de Activos de Información 
Matriz de Activos de Información , actualizada</t>
  </si>
  <si>
    <t xml:space="preserve">Matriz de Activos de Información </t>
  </si>
  <si>
    <t xml:space="preserve">Matriz de Activos de Información Actualizada </t>
  </si>
  <si>
    <t>Herramientas Implementadas con criterios de accesibilidad</t>
  </si>
  <si>
    <t xml:space="preserve">Informe de Herramientas Implementadas 
Encuesta de Satisfacción </t>
  </si>
  <si>
    <t>Herramientas implementadas</t>
  </si>
  <si>
    <t>Crear, publicar y divulgar en diferentes medios, el  aviso público de gratuidad, en trámites y servicios de la Caja de la Viivienda Popular</t>
  </si>
  <si>
    <t xml:space="preserve">Divulgación de la gratuidad de los Servicios </t>
  </si>
  <si>
    <t xml:space="preserve">Dirección de Gestión Corporativa y CID 
Servicio al Ciudadano </t>
  </si>
  <si>
    <t xml:space="preserve">Informe de seguimiento, con análisis y tiempos de respuesta </t>
  </si>
  <si>
    <t xml:space="preserve">Publicación del Informe </t>
  </si>
  <si>
    <t>Dirección de Gestión  Corporativa y CID
Oficina Asesora de  Planeación y Oficina Asesora de Comunicaciones</t>
  </si>
  <si>
    <t xml:space="preserve">Dirección de Gestión  Corporativa y CID 
Oficina Asesora de Comunicaciones </t>
  </si>
  <si>
    <t xml:space="preserve">Oficinas Asesoras de Planeación
Oficina Asesora de Comunicaciones
Dirección de Gestión Corporativa - Cid
Oficina de Tecnología de la Información y las Comunicaciones
</t>
  </si>
  <si>
    <t xml:space="preserve">Dirección de Gestión  Corporativa y CID
Oficina de Tecnología de la Información y las Comunicaciones
Oficina Asesora de Planeación </t>
  </si>
  <si>
    <t>Servicio al Ciudadano
Oficina Asesora de Comunicaciones</t>
  </si>
  <si>
    <t>Oficina de Tecnología de la Información y las Comunicaciones</t>
  </si>
  <si>
    <t>Servicio al Ciudadano con Apoyo de la Oficina de Tecnología de la Información y las Comunicaciones</t>
  </si>
  <si>
    <t xml:space="preserve"> Oficina de Tecnología de la Información y las Comunicaciones</t>
  </si>
  <si>
    <t xml:space="preserve">Dirección de Gestión Corporativa y CID. 
Servicio al Ciudadano 
Oficina de Tecnología de la Información y las Comunicaciones
Oficina Asesora de Comunicaciones
</t>
  </si>
  <si>
    <t>Dirección de Gestión Corporativa y CID 
Servicio al Ciudadano 
Oficina Asesora de Comunicaciones</t>
  </si>
  <si>
    <t>Crear, publicar y divulgar en diferentes medios, el  aviso público de gratuidad en trámites y servicios de la CVP</t>
  </si>
  <si>
    <t>Dirección de Gestión Corporativa y CID 
Oficina de Tecnología de la Información y las Comunicaciones
Servicio al Ciudadano
Oficina Asesora de Comunicaciones</t>
  </si>
  <si>
    <t xml:space="preserve">Dirección de Gestión Corporativa y CID 
Oficina de Tecnología de la Información y las Comunicaciones
Servicio al Ciudadano
</t>
  </si>
  <si>
    <t xml:space="preserve">Publicación </t>
  </si>
  <si>
    <t>Oficina de Tecnología de la Información y las Comunicaciones
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</si>
</sst>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1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sz val="10"/>
      <color theme="1"/>
      <name val="Arial"/>
      <family val="2"/>
    </font>
    <font>
      <b/>
      <sz val="14"/>
      <color theme="1"/>
      <name val="Arial"/>
      <family val="2"/>
    </font>
    <font>
      <b/>
      <sz val="12"/>
      <color theme="1"/>
      <name val="Arial"/>
      <family val="2"/>
    </font>
    <font>
      <b/>
      <sz val="10"/>
      <color theme="1"/>
      <name val="Arial"/>
      <family val="2"/>
    </font>
    <font>
      <sz val="10"/>
      <color rgb="FF000000"/>
      <name val="Arial"/>
      <family val="2"/>
    </font>
    <font>
      <u/>
      <sz val="10"/>
      <color theme="10"/>
      <name val="Arial"/>
      <family val="2"/>
    </font>
    <font>
      <b/>
      <sz val="10"/>
      <color theme="0"/>
      <name val="Arial"/>
      <family val="2"/>
    </font>
    <font>
      <sz val="14"/>
      <name val="Arial"/>
      <family val="2"/>
    </font>
  </fonts>
  <fills count="15">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9" fontId="3" fillId="0" borderId="0" applyFont="0" applyFill="0" applyBorder="0" applyAlignment="0" applyProtection="0"/>
    <xf numFmtId="0" fontId="2" fillId="0" borderId="0"/>
    <xf numFmtId="0" fontId="13" fillId="0" borderId="0" applyNumberFormat="0" applyFill="0" applyBorder="0" applyAlignment="0" applyProtection="0"/>
    <xf numFmtId="0" fontId="3" fillId="0" borderId="0"/>
    <xf numFmtId="43" fontId="3" fillId="0" borderId="0" applyFont="0" applyFill="0" applyBorder="0" applyAlignment="0" applyProtection="0"/>
    <xf numFmtId="0" fontId="1" fillId="0" borderId="0"/>
    <xf numFmtId="0" fontId="1" fillId="0" borderId="0"/>
  </cellStyleXfs>
  <cellXfs count="125">
    <xf numFmtId="0" fontId="0" fillId="0" borderId="0" xfId="0"/>
    <xf numFmtId="0" fontId="3" fillId="0" borderId="1" xfId="0" applyFont="1" applyBorder="1" applyAlignment="1">
      <alignment vertical="center"/>
    </xf>
    <xf numFmtId="0" fontId="5" fillId="2" borderId="1" xfId="0" applyFont="1" applyFill="1" applyBorder="1" applyAlignment="1">
      <alignment horizontal="center"/>
    </xf>
    <xf numFmtId="0" fontId="6" fillId="0" borderId="0" xfId="0" applyFont="1"/>
    <xf numFmtId="0" fontId="5"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1"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0" xfId="0" applyFont="1" applyBorder="1"/>
    <xf numFmtId="0" fontId="6" fillId="0" borderId="0" xfId="0" applyFont="1" applyAlignment="1">
      <alignment vertical="center" wrapText="1"/>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12" fillId="9" borderId="1" xfId="0" applyFont="1" applyFill="1" applyBorder="1" applyAlignment="1">
      <alignment vertical="center" wrapText="1"/>
    </xf>
    <xf numFmtId="0" fontId="8" fillId="13" borderId="1" xfId="4" applyFont="1" applyFill="1" applyBorder="1" applyAlignment="1">
      <alignment horizontal="center" vertical="center" wrapText="1"/>
    </xf>
    <xf numFmtId="15" fontId="8" fillId="13" borderId="1" xfId="6"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15" fontId="8" fillId="10" borderId="1" xfId="6"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15" fontId="8" fillId="9" borderId="1" xfId="6" applyNumberFormat="1" applyFont="1" applyFill="1" applyBorder="1" applyAlignment="1">
      <alignment horizontal="center" vertical="center" wrapText="1"/>
    </xf>
    <xf numFmtId="0" fontId="12" fillId="9"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2" fillId="8" borderId="1" xfId="0" applyFont="1" applyFill="1" applyBorder="1" applyAlignment="1">
      <alignment vertical="center" wrapText="1"/>
    </xf>
    <xf numFmtId="0" fontId="8"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8" fillId="13" borderId="1" xfId="6" applyFont="1" applyFill="1" applyBorder="1" applyAlignment="1">
      <alignment horizontal="center" vertical="center" wrapText="1"/>
    </xf>
    <xf numFmtId="0" fontId="8" fillId="13" borderId="1" xfId="7" applyFont="1" applyFill="1" applyBorder="1" applyAlignment="1">
      <alignment horizontal="center" vertical="center" wrapText="1"/>
    </xf>
    <xf numFmtId="0" fontId="8" fillId="10" borderId="0" xfId="0" applyFont="1" applyFill="1" applyAlignment="1">
      <alignment horizontal="center" vertical="center" wrapText="1"/>
    </xf>
    <xf numFmtId="0" fontId="8" fillId="10" borderId="1" xfId="7" applyFont="1" applyFill="1" applyBorder="1" applyAlignment="1">
      <alignment horizontal="center" vertical="center" wrapText="1"/>
    </xf>
    <xf numFmtId="0" fontId="8" fillId="9" borderId="1" xfId="7" applyFont="1" applyFill="1" applyBorder="1" applyAlignment="1">
      <alignment horizontal="center" vertical="center" wrapText="1"/>
    </xf>
    <xf numFmtId="15" fontId="8" fillId="7" borderId="1" xfId="6" applyNumberFormat="1" applyFont="1" applyFill="1" applyBorder="1" applyAlignment="1">
      <alignment horizontal="center" vertical="center" wrapText="1"/>
    </xf>
    <xf numFmtId="0" fontId="3" fillId="0" borderId="0" xfId="0" applyFont="1"/>
    <xf numFmtId="0" fontId="12" fillId="8" borderId="1" xfId="0" applyFont="1" applyFill="1" applyBorder="1" applyAlignment="1">
      <alignment horizontal="left" vertical="center" wrapText="1"/>
    </xf>
    <xf numFmtId="0" fontId="12"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2" fillId="9" borderId="1" xfId="0" applyFont="1" applyFill="1" applyBorder="1" applyAlignment="1">
      <alignment horizontal="justify" vertical="center" wrapText="1"/>
    </xf>
    <xf numFmtId="0" fontId="12" fillId="9"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15" fontId="8" fillId="11" borderId="1" xfId="11" applyNumberFormat="1" applyFont="1" applyFill="1" applyBorder="1" applyAlignment="1">
      <alignment horizontal="center" vertical="center" wrapText="1"/>
    </xf>
    <xf numFmtId="15" fontId="8" fillId="8" borderId="1" xfId="11" applyNumberFormat="1" applyFont="1" applyFill="1" applyBorder="1" applyAlignment="1">
      <alignment horizontal="center" vertical="center" wrapText="1"/>
    </xf>
    <xf numFmtId="15" fontId="8" fillId="9" borderId="1" xfId="11" applyNumberFormat="1" applyFont="1" applyFill="1" applyBorder="1" applyAlignment="1">
      <alignment horizontal="center" vertical="center" wrapText="1"/>
    </xf>
    <xf numFmtId="0" fontId="8" fillId="8" borderId="1" xfId="10" applyFont="1" applyFill="1" applyBorder="1" applyAlignment="1">
      <alignment horizontal="center" vertical="center" wrapText="1"/>
    </xf>
    <xf numFmtId="9" fontId="4" fillId="13" borderId="1" xfId="3" applyFont="1" applyFill="1" applyBorder="1" applyAlignment="1">
      <alignment horizontal="center" vertical="center" wrapText="1"/>
    </xf>
    <xf numFmtId="0" fontId="8" fillId="13" borderId="1" xfId="0" applyFont="1" applyFill="1" applyBorder="1" applyAlignment="1">
      <alignment horizontal="left" vertical="center" wrapText="1"/>
    </xf>
    <xf numFmtId="15" fontId="8" fillId="13" borderId="1" xfId="4" applyNumberFormat="1" applyFont="1" applyFill="1" applyBorder="1" applyAlignment="1">
      <alignment horizontal="center" vertical="center" wrapText="1"/>
    </xf>
    <xf numFmtId="0" fontId="12" fillId="10" borderId="1" xfId="0" applyFont="1" applyFill="1" applyBorder="1" applyAlignment="1">
      <alignment vertical="center" wrapText="1"/>
    </xf>
    <xf numFmtId="0" fontId="12" fillId="10" borderId="1" xfId="0" applyFont="1" applyFill="1" applyBorder="1" applyAlignment="1">
      <alignment horizontal="center" vertical="center" wrapText="1"/>
    </xf>
    <xf numFmtId="0" fontId="8" fillId="10" borderId="1" xfId="4" applyFont="1" applyFill="1" applyBorder="1" applyAlignment="1">
      <alignment vertical="top" wrapText="1"/>
    </xf>
    <xf numFmtId="9" fontId="4" fillId="10" borderId="1" xfId="5" applyFont="1" applyFill="1" applyBorder="1" applyAlignment="1">
      <alignment horizontal="center" vertical="center" wrapText="1"/>
    </xf>
    <xf numFmtId="0" fontId="8" fillId="10" borderId="1" xfId="0" applyFont="1" applyFill="1" applyBorder="1" applyAlignment="1">
      <alignment horizontal="left" vertical="top" wrapText="1"/>
    </xf>
    <xf numFmtId="0" fontId="8" fillId="9" borderId="1" xfId="4" applyFont="1" applyFill="1" applyBorder="1" applyAlignment="1">
      <alignment vertical="top" wrapText="1"/>
    </xf>
    <xf numFmtId="9" fontId="11" fillId="9" borderId="1" xfId="5" applyFont="1" applyFill="1" applyBorder="1" applyAlignment="1">
      <alignment horizontal="center" vertical="center" wrapText="1"/>
    </xf>
    <xf numFmtId="0" fontId="4" fillId="9" borderId="1" xfId="0" applyFont="1" applyFill="1" applyBorder="1" applyAlignment="1">
      <alignment horizontal="left" vertical="top" wrapText="1"/>
    </xf>
    <xf numFmtId="0" fontId="8" fillId="9" borderId="1" xfId="4" applyFont="1" applyFill="1" applyBorder="1" applyAlignment="1">
      <alignment horizontal="center" vertical="top" wrapText="1"/>
    </xf>
    <xf numFmtId="0" fontId="9" fillId="3" borderId="1" xfId="4" applyFont="1" applyFill="1" applyBorder="1" applyAlignment="1">
      <alignment horizontal="center" vertical="center" wrapText="1"/>
    </xf>
    <xf numFmtId="9" fontId="9" fillId="3" borderId="1" xfId="5" applyFont="1" applyFill="1" applyBorder="1" applyAlignment="1">
      <alignment horizontal="center" vertical="center" wrapText="1"/>
    </xf>
    <xf numFmtId="0" fontId="11" fillId="13" borderId="1" xfId="0" applyFont="1" applyFill="1" applyBorder="1" applyAlignment="1">
      <alignment horizontal="center" vertical="center" wrapText="1"/>
    </xf>
    <xf numFmtId="0" fontId="8" fillId="13" borderId="1" xfId="11" applyFont="1" applyFill="1" applyBorder="1" applyAlignment="1">
      <alignment vertical="center" wrapText="1"/>
    </xf>
    <xf numFmtId="0" fontId="8" fillId="13" borderId="1" xfId="11" applyFont="1" applyFill="1" applyBorder="1" applyAlignment="1">
      <alignment horizontal="center" vertical="center" wrapText="1"/>
    </xf>
    <xf numFmtId="15" fontId="8" fillId="13" borderId="1" xfId="11" applyNumberFormat="1" applyFont="1" applyFill="1" applyBorder="1" applyAlignment="1">
      <alignment horizontal="center" vertical="center" wrapText="1"/>
    </xf>
    <xf numFmtId="0" fontId="8" fillId="13" borderId="1" xfId="10" applyFont="1" applyFill="1" applyBorder="1" applyAlignment="1">
      <alignment horizontal="center" vertical="center" wrapText="1"/>
    </xf>
    <xf numFmtId="15" fontId="8" fillId="10" borderId="1" xfId="0" applyNumberFormat="1" applyFont="1" applyFill="1" applyBorder="1" applyAlignment="1">
      <alignment horizontal="center" vertical="center" wrapText="1"/>
    </xf>
    <xf numFmtId="0" fontId="8" fillId="10" borderId="3"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1" borderId="1" xfId="11" applyFont="1" applyFill="1" applyBorder="1" applyAlignment="1">
      <alignment horizontal="center" vertical="center" wrapText="1"/>
    </xf>
    <xf numFmtId="15" fontId="8" fillId="9" borderId="1" xfId="4" applyNumberFormat="1"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8" fillId="8" borderId="1" xfId="4" applyFont="1" applyFill="1" applyBorder="1" applyAlignment="1">
      <alignment horizontal="center" vertical="top" wrapText="1"/>
    </xf>
    <xf numFmtId="0" fontId="9" fillId="0" borderId="1" xfId="4" applyFont="1" applyFill="1" applyBorder="1" applyAlignment="1">
      <alignment horizontal="center" vertical="center" wrapText="1"/>
    </xf>
    <xf numFmtId="0" fontId="15" fillId="0" borderId="0" xfId="0" applyFont="1"/>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9"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14" borderId="2" xfId="0" applyFont="1" applyFill="1" applyBorder="1" applyAlignment="1">
      <alignment horizontal="center" vertical="center" wrapText="1"/>
    </xf>
    <xf numFmtId="0" fontId="14" fillId="14" borderId="3" xfId="0" applyFont="1" applyFill="1" applyBorder="1" applyAlignment="1">
      <alignment horizontal="center" vertical="center" wrapText="1"/>
    </xf>
    <xf numFmtId="0" fontId="14" fillId="14"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0" fillId="3" borderId="2" xfId="0" applyFont="1" applyFill="1" applyBorder="1" applyAlignment="1">
      <alignment horizontal="center" vertical="center" wrapText="1"/>
    </xf>
  </cellXfs>
  <cellStyles count="12">
    <cellStyle name="Hipervínculo" xfId="7" builtinId="8"/>
    <cellStyle name="Millares 2" xfId="2"/>
    <cellStyle name="Millares 2 2" xfId="9"/>
    <cellStyle name="Normal" xfId="0" builtinId="0"/>
    <cellStyle name="Normal 2" xfId="4"/>
    <cellStyle name="Normal 2 2" xfId="1"/>
    <cellStyle name="Normal 2 3" xfId="10"/>
    <cellStyle name="Normal 3" xfId="8"/>
    <cellStyle name="Normal 4" xfId="6"/>
    <cellStyle name="Normal 4 2" xfId="11"/>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11\planeacion\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ajaviviendapopular.gov.co/?q=content/transparencia"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printerSettings" Target="../printerSettings/printerSettings2.bin"/><Relationship Id="rId5" Type="http://schemas.openxmlformats.org/officeDocument/2006/relationships/hyperlink" Target="http://www.cajaviviendapopular.gov.co/?q=content/transparencia10.4%20Esquema%20de%20p&#250;blicaci&#243;n%20de%20informaci&#243;n" TargetMode="External"/><Relationship Id="rId4" Type="http://schemas.openxmlformats.org/officeDocument/2006/relationships/hyperlink" Target="http://www.cajaviviendapopular.gov.co/?q=Servicio-al-ciudadano/solicitudes-de-acceso-la-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3" customWidth="1"/>
    <col min="2" max="2" width="59.7109375" style="3" customWidth="1"/>
    <col min="3" max="3" width="6.85546875" style="15" customWidth="1"/>
    <col min="4" max="4" width="22.5703125" style="3" customWidth="1"/>
    <col min="5" max="5" width="28.42578125" style="3" customWidth="1"/>
    <col min="6" max="6" width="54.28515625" style="3" customWidth="1"/>
    <col min="7" max="7" width="10" style="3" customWidth="1"/>
    <col min="8" max="8" width="31" style="3" customWidth="1"/>
    <col min="9" max="9" width="15.7109375" style="3" customWidth="1"/>
    <col min="10" max="10" width="28.28515625" style="3" customWidth="1"/>
    <col min="11" max="11" width="5.85546875" style="30" customWidth="1"/>
    <col min="12" max="13" width="28.28515625" style="30" customWidth="1"/>
    <col min="14" max="14" width="8.7109375" style="30" customWidth="1"/>
    <col min="15" max="15" width="41.140625" style="30" customWidth="1"/>
    <col min="16" max="16" width="7.5703125" style="30" customWidth="1"/>
    <col min="17" max="17" width="28.28515625" style="30" customWidth="1"/>
    <col min="18" max="18" width="9" style="30" customWidth="1"/>
    <col min="19" max="20" width="28.28515625" style="30" customWidth="1"/>
    <col min="21" max="21" width="11.42578125" style="30" customWidth="1"/>
    <col min="22" max="22" width="28.28515625" style="30" customWidth="1"/>
    <col min="23" max="23" width="11.85546875" style="30" customWidth="1"/>
    <col min="24" max="24" width="16.5703125" style="30" customWidth="1"/>
    <col min="25" max="25" width="20.42578125" style="30" customWidth="1"/>
    <col min="26" max="26" width="47.5703125" style="30" customWidth="1"/>
    <col min="27" max="27" width="7.5703125" style="30" customWidth="1"/>
    <col min="28" max="28" width="11.42578125" style="3"/>
    <col min="29" max="29" width="18.28515625" style="3" customWidth="1"/>
    <col min="30" max="31" width="11.42578125" style="3"/>
    <col min="32" max="32" width="27.140625" style="3" customWidth="1"/>
    <col min="33" max="33" width="22.5703125" style="3" customWidth="1"/>
    <col min="34" max="34" width="22" style="16" customWidth="1"/>
    <col min="35" max="16384" width="11.42578125" style="3"/>
  </cols>
  <sheetData>
    <row r="2" spans="1:34" x14ac:dyDescent="0.25">
      <c r="A2" s="2" t="s">
        <v>0</v>
      </c>
      <c r="B2" s="17" t="s">
        <v>104</v>
      </c>
      <c r="C2" s="21"/>
      <c r="D2" s="101" t="s">
        <v>11</v>
      </c>
      <c r="E2" s="102"/>
      <c r="F2" s="103"/>
      <c r="H2" s="98" t="s">
        <v>25</v>
      </c>
      <c r="I2" s="98"/>
      <c r="J2" s="98"/>
      <c r="K2" s="21"/>
      <c r="L2" s="21"/>
      <c r="M2" s="21"/>
      <c r="N2" s="21"/>
      <c r="O2" s="21"/>
      <c r="P2" s="21"/>
      <c r="Q2" s="21"/>
      <c r="R2" s="21"/>
      <c r="S2" s="21"/>
      <c r="T2" s="21"/>
      <c r="U2" s="21"/>
      <c r="V2" s="21"/>
      <c r="W2" s="21"/>
      <c r="X2" s="21"/>
      <c r="Y2" s="21"/>
      <c r="Z2" s="21"/>
      <c r="AA2" s="21"/>
      <c r="AB2" s="4" t="s">
        <v>37</v>
      </c>
      <c r="AC2" s="4" t="s">
        <v>38</v>
      </c>
      <c r="AD2" s="4" t="s">
        <v>39</v>
      </c>
      <c r="AF2" s="4" t="s">
        <v>68</v>
      </c>
      <c r="AG2" s="4" t="s">
        <v>69</v>
      </c>
      <c r="AH2" s="4" t="s">
        <v>98</v>
      </c>
    </row>
    <row r="3" spans="1:34" ht="87" customHeight="1" x14ac:dyDescent="0.25">
      <c r="A3" s="5" t="s">
        <v>4</v>
      </c>
      <c r="B3" s="18" t="s">
        <v>105</v>
      </c>
      <c r="C3" s="19"/>
      <c r="D3" s="25" t="s">
        <v>129</v>
      </c>
      <c r="E3" s="104" t="s">
        <v>56</v>
      </c>
      <c r="F3" s="104"/>
      <c r="G3" s="6"/>
      <c r="H3" s="7" t="s">
        <v>22</v>
      </c>
      <c r="I3" s="7" t="s">
        <v>23</v>
      </c>
      <c r="J3" s="7" t="s">
        <v>24</v>
      </c>
      <c r="K3" s="21"/>
      <c r="L3" s="99" t="s">
        <v>27</v>
      </c>
      <c r="M3" s="100"/>
      <c r="N3" s="33"/>
      <c r="O3" s="27" t="s">
        <v>55</v>
      </c>
      <c r="P3" s="33"/>
      <c r="Q3" s="24" t="s">
        <v>52</v>
      </c>
      <c r="R3" s="33"/>
      <c r="S3" s="97" t="s">
        <v>31</v>
      </c>
      <c r="T3" s="97"/>
      <c r="U3" s="33"/>
      <c r="V3" s="24" t="s">
        <v>53</v>
      </c>
      <c r="W3" s="31"/>
      <c r="X3" s="98" t="s">
        <v>29</v>
      </c>
      <c r="Y3" s="98"/>
      <c r="Z3" s="98"/>
      <c r="AA3" s="31"/>
      <c r="AB3" s="9">
        <v>1</v>
      </c>
      <c r="AC3" s="9" t="s">
        <v>40</v>
      </c>
      <c r="AD3" s="9">
        <v>2015</v>
      </c>
      <c r="AF3" s="8" t="s">
        <v>70</v>
      </c>
      <c r="AG3" s="5" t="s">
        <v>82</v>
      </c>
      <c r="AH3" s="5" t="s">
        <v>82</v>
      </c>
    </row>
    <row r="4" spans="1:34" ht="89.25" customHeight="1" x14ac:dyDescent="0.25">
      <c r="A4" s="5" t="s">
        <v>103</v>
      </c>
      <c r="B4" s="18" t="s">
        <v>141</v>
      </c>
      <c r="C4" s="19"/>
      <c r="D4" s="25" t="s">
        <v>130</v>
      </c>
      <c r="E4" s="104" t="s">
        <v>57</v>
      </c>
      <c r="F4" s="104"/>
      <c r="G4" s="6"/>
      <c r="H4" s="8" t="s">
        <v>12</v>
      </c>
      <c r="I4" s="10">
        <v>5</v>
      </c>
      <c r="J4" s="8" t="s">
        <v>17</v>
      </c>
      <c r="K4" s="28"/>
      <c r="L4" s="7" t="s">
        <v>26</v>
      </c>
      <c r="M4" s="7" t="s">
        <v>23</v>
      </c>
      <c r="N4" s="21"/>
      <c r="O4" s="5" t="s">
        <v>136</v>
      </c>
      <c r="P4" s="21"/>
      <c r="Q4" s="1" t="s">
        <v>119</v>
      </c>
      <c r="R4" s="21"/>
      <c r="S4" s="7" t="s">
        <v>26</v>
      </c>
      <c r="T4" s="7" t="s">
        <v>23</v>
      </c>
      <c r="U4" s="21"/>
      <c r="V4" s="1" t="s">
        <v>122</v>
      </c>
      <c r="W4" s="32"/>
      <c r="X4" s="22" t="s">
        <v>22</v>
      </c>
      <c r="Y4" s="22" t="s">
        <v>23</v>
      </c>
      <c r="Z4" s="22" t="s">
        <v>24</v>
      </c>
      <c r="AA4" s="32"/>
      <c r="AB4" s="9">
        <f t="shared" ref="AB4:AB18" si="0">AB3+1</f>
        <v>2</v>
      </c>
      <c r="AC4" s="9" t="s">
        <v>41</v>
      </c>
      <c r="AD4" s="9">
        <f t="shared" ref="AD4:AD9" si="1">AD3+1</f>
        <v>2016</v>
      </c>
      <c r="AF4" s="5" t="s">
        <v>71</v>
      </c>
      <c r="AG4" s="5" t="s">
        <v>95</v>
      </c>
      <c r="AH4" s="5" t="s">
        <v>99</v>
      </c>
    </row>
    <row r="5" spans="1:34" ht="120" customHeight="1" x14ac:dyDescent="0.25">
      <c r="A5" s="5" t="s">
        <v>3</v>
      </c>
      <c r="B5" s="18" t="s">
        <v>106</v>
      </c>
      <c r="C5" s="19"/>
      <c r="D5" s="25" t="s">
        <v>131</v>
      </c>
      <c r="E5" s="104" t="s">
        <v>58</v>
      </c>
      <c r="F5" s="104"/>
      <c r="G5" s="6"/>
      <c r="H5" s="8" t="s">
        <v>13</v>
      </c>
      <c r="I5" s="10">
        <v>4</v>
      </c>
      <c r="J5" s="8" t="s">
        <v>18</v>
      </c>
      <c r="K5" s="28"/>
      <c r="L5" s="13" t="s">
        <v>127</v>
      </c>
      <c r="M5" s="9">
        <v>0.5</v>
      </c>
      <c r="N5" s="34"/>
      <c r="O5" s="5" t="s">
        <v>137</v>
      </c>
      <c r="P5" s="34"/>
      <c r="Q5" s="1" t="s">
        <v>120</v>
      </c>
      <c r="R5" s="34"/>
      <c r="S5" s="13" t="s">
        <v>32</v>
      </c>
      <c r="T5" s="9">
        <v>1</v>
      </c>
      <c r="U5" s="34"/>
      <c r="V5" s="1" t="s">
        <v>123</v>
      </c>
      <c r="W5" s="32"/>
      <c r="X5" s="26" t="s">
        <v>115</v>
      </c>
      <c r="Y5" s="10">
        <v>1</v>
      </c>
      <c r="Z5" s="23" t="s">
        <v>30</v>
      </c>
      <c r="AA5" s="32"/>
      <c r="AB5" s="9">
        <f t="shared" si="0"/>
        <v>3</v>
      </c>
      <c r="AC5" s="9" t="s">
        <v>42</v>
      </c>
      <c r="AD5" s="9">
        <f t="shared" si="1"/>
        <v>2017</v>
      </c>
      <c r="AF5" s="5" t="s">
        <v>72</v>
      </c>
      <c r="AG5" s="5" t="s">
        <v>85</v>
      </c>
      <c r="AH5" s="5" t="s">
        <v>83</v>
      </c>
    </row>
    <row r="6" spans="1:34" ht="129.75" customHeight="1" x14ac:dyDescent="0.25">
      <c r="A6" s="5" t="s">
        <v>8</v>
      </c>
      <c r="B6" s="18" t="s">
        <v>107</v>
      </c>
      <c r="C6" s="19"/>
      <c r="D6" s="25" t="s">
        <v>132</v>
      </c>
      <c r="E6" s="104" t="s">
        <v>59</v>
      </c>
      <c r="F6" s="104"/>
      <c r="G6" s="6"/>
      <c r="H6" s="8" t="s">
        <v>14</v>
      </c>
      <c r="I6" s="10">
        <v>3</v>
      </c>
      <c r="J6" s="8" t="s">
        <v>19</v>
      </c>
      <c r="K6" s="28"/>
      <c r="L6" s="13" t="s">
        <v>128</v>
      </c>
      <c r="M6" s="9">
        <v>1</v>
      </c>
      <c r="N6" s="34"/>
      <c r="O6" s="5" t="s">
        <v>138</v>
      </c>
      <c r="P6" s="34"/>
      <c r="Q6" s="1" t="s">
        <v>121</v>
      </c>
      <c r="R6" s="34"/>
      <c r="S6" s="13" t="s">
        <v>33</v>
      </c>
      <c r="T6" s="9">
        <v>2</v>
      </c>
      <c r="U6" s="34"/>
      <c r="V6" s="1" t="s">
        <v>124</v>
      </c>
      <c r="W6" s="32"/>
      <c r="X6" s="26" t="s">
        <v>116</v>
      </c>
      <c r="Y6" s="10">
        <v>2</v>
      </c>
      <c r="Z6" s="23" t="s">
        <v>65</v>
      </c>
      <c r="AA6" s="32"/>
      <c r="AB6" s="9">
        <f t="shared" si="0"/>
        <v>4</v>
      </c>
      <c r="AC6" s="9" t="s">
        <v>43</v>
      </c>
      <c r="AD6" s="9">
        <f t="shared" si="1"/>
        <v>2018</v>
      </c>
      <c r="AF6" s="5" t="s">
        <v>73</v>
      </c>
      <c r="AG6" s="5" t="s">
        <v>86</v>
      </c>
      <c r="AH6" s="5" t="s">
        <v>84</v>
      </c>
    </row>
    <row r="7" spans="1:34" ht="106.5" customHeight="1" x14ac:dyDescent="0.25">
      <c r="A7" s="5" t="s">
        <v>2</v>
      </c>
      <c r="B7" s="18" t="s">
        <v>109</v>
      </c>
      <c r="C7" s="19"/>
      <c r="D7" s="25" t="s">
        <v>66</v>
      </c>
      <c r="E7" s="104" t="s">
        <v>60</v>
      </c>
      <c r="F7" s="104"/>
      <c r="G7" s="6"/>
      <c r="H7" s="8" t="s">
        <v>15</v>
      </c>
      <c r="I7" s="10">
        <v>2</v>
      </c>
      <c r="J7" s="8" t="s">
        <v>20</v>
      </c>
      <c r="K7" s="28"/>
      <c r="L7" s="28"/>
      <c r="M7" s="28"/>
      <c r="N7" s="28"/>
      <c r="O7" s="5" t="s">
        <v>139</v>
      </c>
      <c r="P7" s="28"/>
      <c r="Q7" s="28"/>
      <c r="R7" s="28"/>
      <c r="S7" s="13" t="s">
        <v>34</v>
      </c>
      <c r="T7" s="9">
        <v>3</v>
      </c>
      <c r="U7" s="28"/>
      <c r="V7" s="28"/>
      <c r="W7" s="28"/>
      <c r="X7" s="26" t="s">
        <v>117</v>
      </c>
      <c r="Y7" s="10">
        <v>3</v>
      </c>
      <c r="Z7" s="23" t="s">
        <v>64</v>
      </c>
      <c r="AA7" s="28"/>
      <c r="AB7" s="9">
        <f t="shared" si="0"/>
        <v>5</v>
      </c>
      <c r="AC7" s="9" t="s">
        <v>44</v>
      </c>
      <c r="AD7" s="9">
        <f t="shared" si="1"/>
        <v>2019</v>
      </c>
      <c r="AF7" s="5" t="s">
        <v>74</v>
      </c>
      <c r="AG7" s="5" t="s">
        <v>87</v>
      </c>
      <c r="AH7" s="5" t="s">
        <v>100</v>
      </c>
    </row>
    <row r="8" spans="1:34" ht="90" customHeight="1" x14ac:dyDescent="0.25">
      <c r="A8" s="5" t="s">
        <v>1</v>
      </c>
      <c r="B8" s="18" t="s">
        <v>110</v>
      </c>
      <c r="C8" s="19"/>
      <c r="D8" s="25" t="s">
        <v>133</v>
      </c>
      <c r="E8" s="105" t="s">
        <v>28</v>
      </c>
      <c r="F8" s="105"/>
      <c r="G8" s="6"/>
      <c r="H8" s="8" t="s">
        <v>16</v>
      </c>
      <c r="I8" s="10">
        <v>1</v>
      </c>
      <c r="J8" s="8" t="s">
        <v>21</v>
      </c>
      <c r="K8" s="28"/>
      <c r="L8" s="24" t="s">
        <v>54</v>
      </c>
      <c r="M8" s="28"/>
      <c r="N8" s="28"/>
      <c r="O8" s="35" t="s">
        <v>140</v>
      </c>
      <c r="P8" s="28"/>
      <c r="Q8" s="28"/>
      <c r="R8" s="28"/>
      <c r="S8" s="13" t="s">
        <v>35</v>
      </c>
      <c r="T8" s="9">
        <v>4</v>
      </c>
      <c r="U8" s="28"/>
      <c r="V8" s="28"/>
      <c r="W8" s="28"/>
      <c r="X8" s="26" t="s">
        <v>118</v>
      </c>
      <c r="Y8" s="10">
        <v>4</v>
      </c>
      <c r="Z8" s="23" t="s">
        <v>63</v>
      </c>
      <c r="AA8" s="28"/>
      <c r="AB8" s="9">
        <f t="shared" si="0"/>
        <v>6</v>
      </c>
      <c r="AC8" s="9" t="s">
        <v>45</v>
      </c>
      <c r="AD8" s="9">
        <f t="shared" si="1"/>
        <v>2020</v>
      </c>
      <c r="AF8" s="5" t="s">
        <v>75</v>
      </c>
      <c r="AG8" s="5" t="s">
        <v>88</v>
      </c>
      <c r="AH8" s="5" t="s">
        <v>101</v>
      </c>
    </row>
    <row r="9" spans="1:34" ht="136.5" customHeight="1" x14ac:dyDescent="0.25">
      <c r="A9" s="5" t="s">
        <v>9</v>
      </c>
      <c r="B9" s="18" t="s">
        <v>108</v>
      </c>
      <c r="C9" s="19"/>
      <c r="D9" s="25" t="s">
        <v>134</v>
      </c>
      <c r="E9" s="105" t="s">
        <v>61</v>
      </c>
      <c r="F9" s="105"/>
      <c r="G9" s="6"/>
      <c r="H9" s="6"/>
      <c r="I9" s="11"/>
      <c r="J9" s="6"/>
      <c r="K9" s="29"/>
      <c r="L9" s="1" t="s">
        <v>125</v>
      </c>
      <c r="M9" s="29"/>
      <c r="N9" s="29"/>
      <c r="O9" s="29"/>
      <c r="P9" s="29"/>
      <c r="Q9" s="29"/>
      <c r="R9" s="29"/>
      <c r="S9" s="13" t="s">
        <v>36</v>
      </c>
      <c r="T9" s="14">
        <v>5</v>
      </c>
      <c r="U9" s="29"/>
      <c r="V9" s="29"/>
      <c r="W9" s="29"/>
      <c r="X9" s="29"/>
      <c r="Y9" s="29"/>
      <c r="Z9" s="29"/>
      <c r="AA9" s="29"/>
      <c r="AB9" s="9">
        <f t="shared" si="0"/>
        <v>7</v>
      </c>
      <c r="AC9" s="9" t="s">
        <v>46</v>
      </c>
      <c r="AD9" s="9">
        <f t="shared" si="1"/>
        <v>2021</v>
      </c>
      <c r="AF9" s="5" t="s">
        <v>76</v>
      </c>
      <c r="AG9" s="5" t="s">
        <v>89</v>
      </c>
      <c r="AH9" s="5" t="s">
        <v>102</v>
      </c>
    </row>
    <row r="10" spans="1:34" ht="69.75" customHeight="1" x14ac:dyDescent="0.25">
      <c r="A10" s="5" t="s">
        <v>5</v>
      </c>
      <c r="B10" s="18" t="s">
        <v>111</v>
      </c>
      <c r="C10" s="19"/>
      <c r="D10" s="25" t="s">
        <v>135</v>
      </c>
      <c r="E10" s="105" t="s">
        <v>62</v>
      </c>
      <c r="F10" s="105"/>
      <c r="G10" s="6"/>
      <c r="L10" s="1" t="s">
        <v>126</v>
      </c>
      <c r="AB10" s="9">
        <f>AB9+1</f>
        <v>8</v>
      </c>
      <c r="AC10" s="9" t="s">
        <v>47</v>
      </c>
      <c r="AD10" s="9"/>
      <c r="AF10" s="5" t="s">
        <v>77</v>
      </c>
      <c r="AG10" s="5" t="s">
        <v>90</v>
      </c>
    </row>
    <row r="11" spans="1:34" ht="100.5" customHeight="1" x14ac:dyDescent="0.25">
      <c r="A11" s="12" t="s">
        <v>6</v>
      </c>
      <c r="B11" s="18" t="s">
        <v>142</v>
      </c>
      <c r="C11" s="19"/>
      <c r="G11" s="6"/>
      <c r="AB11" s="9">
        <f t="shared" si="0"/>
        <v>9</v>
      </c>
      <c r="AC11" s="9" t="s">
        <v>48</v>
      </c>
      <c r="AD11" s="9"/>
      <c r="AF11" s="5" t="s">
        <v>78</v>
      </c>
      <c r="AG11" s="5" t="s">
        <v>91</v>
      </c>
    </row>
    <row r="12" spans="1:34" ht="57.75" customHeight="1" x14ac:dyDescent="0.25">
      <c r="A12" s="12" t="s">
        <v>67</v>
      </c>
      <c r="B12" s="18" t="s">
        <v>113</v>
      </c>
      <c r="C12" s="19"/>
      <c r="G12" s="6"/>
      <c r="AB12" s="9">
        <f t="shared" si="0"/>
        <v>10</v>
      </c>
      <c r="AC12" s="9" t="s">
        <v>49</v>
      </c>
      <c r="AD12" s="9"/>
      <c r="AF12" s="5" t="s">
        <v>79</v>
      </c>
      <c r="AG12" s="5" t="s">
        <v>92</v>
      </c>
    </row>
    <row r="13" spans="1:34" ht="66" customHeight="1" x14ac:dyDescent="0.25">
      <c r="A13" s="12" t="s">
        <v>7</v>
      </c>
      <c r="B13" s="18" t="s">
        <v>112</v>
      </c>
      <c r="C13" s="19"/>
      <c r="G13" s="6"/>
      <c r="AB13" s="9">
        <f t="shared" si="0"/>
        <v>11</v>
      </c>
      <c r="AC13" s="9" t="s">
        <v>50</v>
      </c>
      <c r="AD13" s="9"/>
      <c r="AF13" s="5" t="s">
        <v>80</v>
      </c>
      <c r="AG13" s="5" t="s">
        <v>93</v>
      </c>
    </row>
    <row r="14" spans="1:34" ht="105" customHeight="1" x14ac:dyDescent="0.25">
      <c r="A14" s="12" t="s">
        <v>10</v>
      </c>
      <c r="B14" s="18" t="s">
        <v>114</v>
      </c>
      <c r="C14" s="19"/>
      <c r="G14" s="6"/>
      <c r="AB14" s="9">
        <f t="shared" si="0"/>
        <v>12</v>
      </c>
      <c r="AC14" s="9" t="s">
        <v>51</v>
      </c>
      <c r="AD14" s="9"/>
      <c r="AF14" s="5" t="s">
        <v>81</v>
      </c>
      <c r="AG14" s="5" t="s">
        <v>94</v>
      </c>
    </row>
    <row r="15" spans="1:34" ht="90" customHeight="1" x14ac:dyDescent="0.25">
      <c r="B15" s="6"/>
      <c r="C15" s="20"/>
      <c r="G15" s="6"/>
      <c r="AB15" s="9">
        <f t="shared" si="0"/>
        <v>13</v>
      </c>
      <c r="AC15" s="9"/>
      <c r="AD15" s="9"/>
    </row>
    <row r="16" spans="1:34" x14ac:dyDescent="0.25">
      <c r="AB16" s="9">
        <f t="shared" si="0"/>
        <v>14</v>
      </c>
      <c r="AC16" s="9"/>
      <c r="AD16" s="9"/>
    </row>
    <row r="17" spans="11:30" x14ac:dyDescent="0.25">
      <c r="K17" s="31"/>
      <c r="L17" s="31"/>
      <c r="M17" s="31"/>
      <c r="N17" s="31"/>
      <c r="O17" s="31"/>
      <c r="P17" s="31"/>
      <c r="Q17" s="31"/>
      <c r="R17" s="31"/>
      <c r="S17" s="31"/>
      <c r="T17" s="31"/>
      <c r="U17" s="31"/>
      <c r="V17" s="31"/>
      <c r="W17" s="31"/>
      <c r="X17" s="31"/>
      <c r="Y17" s="31"/>
      <c r="Z17" s="31"/>
      <c r="AA17" s="31"/>
      <c r="AB17" s="9">
        <f t="shared" si="0"/>
        <v>15</v>
      </c>
      <c r="AC17" s="9"/>
      <c r="AD17" s="9"/>
    </row>
    <row r="18" spans="11:30" x14ac:dyDescent="0.25">
      <c r="K18" s="32"/>
      <c r="L18" s="32"/>
      <c r="M18" s="32"/>
      <c r="N18" s="32"/>
      <c r="O18" s="32"/>
      <c r="P18" s="32"/>
      <c r="Q18" s="32"/>
      <c r="R18" s="32"/>
      <c r="S18" s="32"/>
      <c r="T18" s="32"/>
      <c r="U18" s="32"/>
      <c r="V18" s="32"/>
      <c r="W18" s="32"/>
      <c r="X18" s="32"/>
      <c r="Y18" s="32"/>
      <c r="Z18" s="32"/>
      <c r="AA18" s="32"/>
      <c r="AB18" s="9">
        <f t="shared" si="0"/>
        <v>16</v>
      </c>
      <c r="AC18" s="9"/>
      <c r="AD18" s="9"/>
    </row>
    <row r="19" spans="11:30" x14ac:dyDescent="0.25">
      <c r="AB19" s="11"/>
      <c r="AC19" s="11"/>
    </row>
    <row r="20" spans="11:30" x14ac:dyDescent="0.25">
      <c r="AB20" s="11"/>
      <c r="AC20" s="11"/>
    </row>
    <row r="21" spans="11:30" x14ac:dyDescent="0.25">
      <c r="AB21" s="11"/>
      <c r="AC21" s="11"/>
    </row>
    <row r="22" spans="11:30" x14ac:dyDescent="0.25">
      <c r="AB22" s="11"/>
      <c r="AC22" s="11"/>
    </row>
    <row r="23" spans="11:30" x14ac:dyDescent="0.25">
      <c r="AB23" s="11"/>
      <c r="AC23" s="11"/>
    </row>
    <row r="24" spans="11:30" x14ac:dyDescent="0.25">
      <c r="AB24" s="11"/>
      <c r="AC24" s="11"/>
    </row>
    <row r="25" spans="11:30" x14ac:dyDescent="0.25">
      <c r="AB25" s="11"/>
      <c r="AC25" s="11"/>
    </row>
    <row r="26" spans="11:30" x14ac:dyDescent="0.25">
      <c r="AB26" s="11"/>
      <c r="AC26" s="11"/>
    </row>
    <row r="27" spans="11:30" x14ac:dyDescent="0.25">
      <c r="AB27" s="11"/>
      <c r="AC27" s="11"/>
    </row>
    <row r="28" spans="11:30" x14ac:dyDescent="0.25">
      <c r="AB28" s="11"/>
      <c r="AC28" s="11"/>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36"/>
  <sheetViews>
    <sheetView tabSelected="1" zoomScale="70" zoomScaleNormal="70" workbookViewId="0">
      <selection activeCell="E6" sqref="E6"/>
    </sheetView>
  </sheetViews>
  <sheetFormatPr baseColWidth="10" defaultRowHeight="12.75" x14ac:dyDescent="0.2"/>
  <cols>
    <col min="1" max="1" width="11.42578125" style="56"/>
    <col min="2" max="2" width="25.5703125" style="56" customWidth="1"/>
    <col min="3" max="3" width="33.42578125" style="56" customWidth="1"/>
    <col min="4" max="4" width="18.140625" style="56" customWidth="1"/>
    <col min="5" max="5" width="18.42578125" style="56" customWidth="1"/>
    <col min="6" max="6" width="22.5703125" style="56" customWidth="1"/>
    <col min="7" max="7" width="17.28515625" style="56" customWidth="1"/>
    <col min="8" max="8" width="29.7109375" style="56" customWidth="1"/>
    <col min="9" max="9" width="23.5703125" style="56" customWidth="1"/>
    <col min="10" max="10" width="11.42578125" style="56"/>
    <col min="11" max="11" width="29.28515625" style="56" customWidth="1"/>
    <col min="12" max="12" width="25.5703125" style="56" customWidth="1"/>
    <col min="13" max="16384" width="11.42578125" style="56"/>
  </cols>
  <sheetData>
    <row r="1" spans="1:12" x14ac:dyDescent="0.2">
      <c r="A1" s="106" t="s">
        <v>153</v>
      </c>
      <c r="B1" s="106"/>
      <c r="C1" s="106"/>
      <c r="D1" s="106"/>
      <c r="E1" s="106"/>
      <c r="F1" s="106"/>
      <c r="G1" s="106"/>
      <c r="H1" s="106"/>
      <c r="I1" s="106"/>
      <c r="J1" s="106"/>
      <c r="K1" s="106"/>
      <c r="L1" s="106"/>
    </row>
    <row r="2" spans="1:12" x14ac:dyDescent="0.2">
      <c r="A2" s="106"/>
      <c r="B2" s="106"/>
      <c r="C2" s="106"/>
      <c r="D2" s="106"/>
      <c r="E2" s="106"/>
      <c r="F2" s="106"/>
      <c r="G2" s="106"/>
      <c r="H2" s="106"/>
      <c r="I2" s="106"/>
      <c r="J2" s="106"/>
      <c r="K2" s="106"/>
      <c r="L2" s="106"/>
    </row>
    <row r="3" spans="1:12" ht="15.75" customHeight="1" x14ac:dyDescent="0.2">
      <c r="A3" s="124" t="s">
        <v>145</v>
      </c>
      <c r="B3" s="107"/>
      <c r="C3" s="107"/>
      <c r="D3" s="107"/>
      <c r="E3" s="107"/>
      <c r="F3" s="107"/>
      <c r="G3" s="107"/>
      <c r="H3" s="107"/>
      <c r="I3" s="107"/>
      <c r="J3" s="107"/>
      <c r="K3" s="107"/>
      <c r="L3" s="108"/>
    </row>
    <row r="4" spans="1:12" s="96" customFormat="1" ht="54" x14ac:dyDescent="0.25">
      <c r="A4" s="79" t="s">
        <v>143</v>
      </c>
      <c r="B4" s="95" t="s">
        <v>146</v>
      </c>
      <c r="C4" s="95" t="s">
        <v>96</v>
      </c>
      <c r="D4" s="95" t="s">
        <v>147</v>
      </c>
      <c r="E4" s="95" t="s">
        <v>97</v>
      </c>
      <c r="F4" s="95" t="s">
        <v>148</v>
      </c>
      <c r="G4" s="79" t="s">
        <v>149</v>
      </c>
      <c r="H4" s="79" t="s">
        <v>154</v>
      </c>
      <c r="I4" s="79" t="s">
        <v>150</v>
      </c>
      <c r="J4" s="80" t="s">
        <v>144</v>
      </c>
      <c r="K4" s="79" t="s">
        <v>151</v>
      </c>
      <c r="L4" s="80" t="s">
        <v>152</v>
      </c>
    </row>
    <row r="5" spans="1:12" x14ac:dyDescent="0.2">
      <c r="A5" s="115" t="s">
        <v>155</v>
      </c>
      <c r="B5" s="116"/>
      <c r="C5" s="116"/>
      <c r="D5" s="116"/>
      <c r="E5" s="116"/>
      <c r="F5" s="116"/>
      <c r="G5" s="116"/>
      <c r="H5" s="116"/>
      <c r="I5" s="116"/>
      <c r="J5" s="116"/>
      <c r="K5" s="116"/>
      <c r="L5" s="117"/>
    </row>
    <row r="6" spans="1:12" ht="97.5" customHeight="1" x14ac:dyDescent="0.2">
      <c r="A6" s="37">
        <v>1</v>
      </c>
      <c r="B6" s="50" t="s">
        <v>177</v>
      </c>
      <c r="C6" s="50" t="s">
        <v>261</v>
      </c>
      <c r="D6" s="38">
        <v>43132</v>
      </c>
      <c r="E6" s="38">
        <v>43465</v>
      </c>
      <c r="F6" s="50" t="s">
        <v>178</v>
      </c>
      <c r="G6" s="37" t="s">
        <v>179</v>
      </c>
      <c r="H6" s="37" t="s">
        <v>180</v>
      </c>
      <c r="I6" s="68"/>
      <c r="J6" s="67"/>
      <c r="K6" s="81"/>
      <c r="L6" s="69"/>
    </row>
    <row r="7" spans="1:12" ht="97.5" customHeight="1" x14ac:dyDescent="0.2">
      <c r="A7" s="37">
        <v>2</v>
      </c>
      <c r="B7" s="50" t="s">
        <v>181</v>
      </c>
      <c r="C7" s="50" t="s">
        <v>259</v>
      </c>
      <c r="D7" s="38">
        <v>43101</v>
      </c>
      <c r="E7" s="38">
        <v>43465</v>
      </c>
      <c r="F7" s="50" t="s">
        <v>182</v>
      </c>
      <c r="G7" s="51" t="s">
        <v>183</v>
      </c>
      <c r="H7" s="37" t="s">
        <v>184</v>
      </c>
      <c r="I7" s="68"/>
      <c r="J7" s="67"/>
      <c r="K7" s="81"/>
      <c r="L7" s="69"/>
    </row>
    <row r="8" spans="1:12" ht="97.5" customHeight="1" x14ac:dyDescent="0.2">
      <c r="A8" s="37">
        <v>3</v>
      </c>
      <c r="B8" s="50" t="s">
        <v>185</v>
      </c>
      <c r="C8" s="50" t="s">
        <v>259</v>
      </c>
      <c r="D8" s="38">
        <v>43101</v>
      </c>
      <c r="E8" s="38">
        <v>43465</v>
      </c>
      <c r="F8" s="50" t="s">
        <v>186</v>
      </c>
      <c r="G8" s="51" t="s">
        <v>187</v>
      </c>
      <c r="H8" s="37" t="s">
        <v>188</v>
      </c>
      <c r="I8" s="68"/>
      <c r="J8" s="67"/>
      <c r="K8" s="81"/>
      <c r="L8" s="69"/>
    </row>
    <row r="9" spans="1:12" ht="97.5" customHeight="1" x14ac:dyDescent="0.2">
      <c r="A9" s="37">
        <v>4</v>
      </c>
      <c r="B9" s="50" t="s">
        <v>189</v>
      </c>
      <c r="C9" s="50" t="s">
        <v>260</v>
      </c>
      <c r="D9" s="38">
        <v>43101</v>
      </c>
      <c r="E9" s="38">
        <v>43465</v>
      </c>
      <c r="F9" s="50" t="s">
        <v>190</v>
      </c>
      <c r="G9" s="51" t="s">
        <v>191</v>
      </c>
      <c r="H9" s="37" t="s">
        <v>188</v>
      </c>
      <c r="I9" s="68"/>
      <c r="J9" s="67"/>
      <c r="K9" s="81"/>
      <c r="L9" s="69"/>
    </row>
    <row r="10" spans="1:12" ht="97.5" customHeight="1" x14ac:dyDescent="0.2">
      <c r="A10" s="37">
        <v>5</v>
      </c>
      <c r="B10" s="50" t="s">
        <v>192</v>
      </c>
      <c r="C10" s="50" t="s">
        <v>193</v>
      </c>
      <c r="D10" s="38">
        <v>43101</v>
      </c>
      <c r="E10" s="38">
        <v>43465</v>
      </c>
      <c r="F10" s="50" t="s">
        <v>194</v>
      </c>
      <c r="G10" s="51" t="s">
        <v>195</v>
      </c>
      <c r="H10" s="37" t="s">
        <v>188</v>
      </c>
      <c r="I10" s="68"/>
      <c r="J10" s="67"/>
      <c r="K10" s="81"/>
      <c r="L10" s="69"/>
    </row>
    <row r="11" spans="1:12" ht="97.5" customHeight="1" x14ac:dyDescent="0.2">
      <c r="A11" s="37">
        <v>6</v>
      </c>
      <c r="B11" s="82" t="s">
        <v>232</v>
      </c>
      <c r="C11" s="83" t="s">
        <v>233</v>
      </c>
      <c r="D11" s="84">
        <v>43132</v>
      </c>
      <c r="E11" s="84">
        <v>43465</v>
      </c>
      <c r="F11" s="83" t="s">
        <v>234</v>
      </c>
      <c r="G11" s="85" t="s">
        <v>235</v>
      </c>
      <c r="H11" s="85" t="s">
        <v>236</v>
      </c>
      <c r="I11" s="68"/>
      <c r="J11" s="67"/>
      <c r="K11" s="81"/>
      <c r="L11" s="69"/>
    </row>
    <row r="12" spans="1:12" ht="97.5" customHeight="1" x14ac:dyDescent="0.2">
      <c r="A12" s="37">
        <v>7</v>
      </c>
      <c r="B12" s="50" t="s">
        <v>196</v>
      </c>
      <c r="C12" s="50" t="s">
        <v>262</v>
      </c>
      <c r="D12" s="38">
        <v>43132</v>
      </c>
      <c r="E12" s="38">
        <v>43465</v>
      </c>
      <c r="F12" s="50" t="s">
        <v>197</v>
      </c>
      <c r="G12" s="51" t="s">
        <v>198</v>
      </c>
      <c r="H12" s="37" t="s">
        <v>199</v>
      </c>
      <c r="I12" s="68"/>
      <c r="J12" s="67"/>
      <c r="K12" s="81"/>
      <c r="L12" s="69"/>
    </row>
    <row r="13" spans="1:12" x14ac:dyDescent="0.2">
      <c r="A13" s="118" t="s">
        <v>156</v>
      </c>
      <c r="B13" s="119"/>
      <c r="C13" s="119"/>
      <c r="D13" s="119"/>
      <c r="E13" s="119"/>
      <c r="F13" s="119"/>
      <c r="G13" s="119"/>
      <c r="H13" s="119"/>
      <c r="I13" s="119"/>
      <c r="J13" s="119"/>
      <c r="K13" s="119"/>
      <c r="L13" s="120"/>
    </row>
    <row r="14" spans="1:12" ht="141" customHeight="1" x14ac:dyDescent="0.2">
      <c r="A14" s="39">
        <v>1</v>
      </c>
      <c r="B14" s="39" t="s">
        <v>200</v>
      </c>
      <c r="C14" s="52" t="s">
        <v>263</v>
      </c>
      <c r="D14" s="40">
        <v>43132</v>
      </c>
      <c r="E14" s="40">
        <v>43465</v>
      </c>
      <c r="F14" s="39" t="s">
        <v>201</v>
      </c>
      <c r="G14" s="39" t="s">
        <v>202</v>
      </c>
      <c r="H14" s="39" t="s">
        <v>203</v>
      </c>
      <c r="I14" s="72"/>
      <c r="J14" s="73"/>
      <c r="K14" s="74"/>
      <c r="L14" s="86"/>
    </row>
    <row r="15" spans="1:12" ht="98.25" customHeight="1" x14ac:dyDescent="0.2">
      <c r="A15" s="39">
        <v>2</v>
      </c>
      <c r="B15" s="39" t="s">
        <v>204</v>
      </c>
      <c r="C15" s="39" t="s">
        <v>205</v>
      </c>
      <c r="D15" s="40">
        <v>43101</v>
      </c>
      <c r="E15" s="40">
        <v>43465</v>
      </c>
      <c r="F15" s="40" t="s">
        <v>206</v>
      </c>
      <c r="G15" s="87" t="s">
        <v>241</v>
      </c>
      <c r="H15" s="88" t="s">
        <v>242</v>
      </c>
      <c r="I15" s="72"/>
      <c r="J15" s="73"/>
      <c r="K15" s="74"/>
      <c r="L15" s="86"/>
    </row>
    <row r="16" spans="1:12" ht="153" customHeight="1" x14ac:dyDescent="0.2">
      <c r="A16" s="39">
        <v>3</v>
      </c>
      <c r="B16" s="70" t="s">
        <v>237</v>
      </c>
      <c r="C16" s="89" t="s">
        <v>233</v>
      </c>
      <c r="D16" s="63">
        <v>43132</v>
      </c>
      <c r="E16" s="63">
        <v>43281</v>
      </c>
      <c r="F16" s="71" t="s">
        <v>238</v>
      </c>
      <c r="G16" s="71" t="s">
        <v>239</v>
      </c>
      <c r="H16" s="71" t="s">
        <v>240</v>
      </c>
      <c r="I16" s="72"/>
      <c r="J16" s="73"/>
      <c r="K16" s="74"/>
      <c r="L16" s="86"/>
    </row>
    <row r="17" spans="1:12" ht="98.25" customHeight="1" x14ac:dyDescent="0.2">
      <c r="A17" s="39">
        <v>4</v>
      </c>
      <c r="B17" s="39" t="s">
        <v>207</v>
      </c>
      <c r="C17" s="39" t="s">
        <v>161</v>
      </c>
      <c r="D17" s="40">
        <v>43101</v>
      </c>
      <c r="E17" s="40">
        <v>43465</v>
      </c>
      <c r="F17" s="39" t="s">
        <v>208</v>
      </c>
      <c r="G17" s="53" t="s">
        <v>162</v>
      </c>
      <c r="H17" s="39" t="s">
        <v>209</v>
      </c>
      <c r="I17" s="72"/>
      <c r="J17" s="73"/>
      <c r="K17" s="74"/>
      <c r="L17" s="86"/>
    </row>
    <row r="18" spans="1:12" ht="98.25" customHeight="1" x14ac:dyDescent="0.2">
      <c r="A18" s="39">
        <v>5</v>
      </c>
      <c r="B18" s="39" t="s">
        <v>210</v>
      </c>
      <c r="C18" s="39" t="s">
        <v>193</v>
      </c>
      <c r="D18" s="40">
        <v>43132</v>
      </c>
      <c r="E18" s="40">
        <v>43465</v>
      </c>
      <c r="F18" s="39" t="s">
        <v>211</v>
      </c>
      <c r="G18" s="53" t="s">
        <v>212</v>
      </c>
      <c r="H18" s="39" t="s">
        <v>213</v>
      </c>
      <c r="I18" s="72"/>
      <c r="J18" s="73"/>
      <c r="K18" s="74"/>
      <c r="L18" s="86"/>
    </row>
    <row r="19" spans="1:12" x14ac:dyDescent="0.2">
      <c r="A19" s="121" t="s">
        <v>157</v>
      </c>
      <c r="B19" s="122"/>
      <c r="C19" s="122"/>
      <c r="D19" s="122"/>
      <c r="E19" s="122"/>
      <c r="F19" s="122"/>
      <c r="G19" s="122"/>
      <c r="H19" s="122"/>
      <c r="I19" s="122"/>
      <c r="J19" s="122"/>
      <c r="K19" s="122"/>
      <c r="L19" s="123"/>
    </row>
    <row r="20" spans="1:12" ht="102" customHeight="1" x14ac:dyDescent="0.2">
      <c r="A20" s="41">
        <v>1</v>
      </c>
      <c r="B20" s="41" t="s">
        <v>243</v>
      </c>
      <c r="C20" s="41" t="s">
        <v>264</v>
      </c>
      <c r="D20" s="65">
        <v>43132</v>
      </c>
      <c r="E20" s="65">
        <v>43465</v>
      </c>
      <c r="F20" s="41" t="s">
        <v>244</v>
      </c>
      <c r="G20" s="41" t="s">
        <v>245</v>
      </c>
      <c r="H20" s="41" t="s">
        <v>246</v>
      </c>
      <c r="I20" s="78"/>
      <c r="J20" s="78"/>
      <c r="K20" s="78"/>
      <c r="L20" s="78"/>
    </row>
    <row r="21" spans="1:12" ht="102" customHeight="1" x14ac:dyDescent="0.2">
      <c r="A21" s="41">
        <v>2</v>
      </c>
      <c r="B21" s="41" t="s">
        <v>214</v>
      </c>
      <c r="C21" s="41" t="s">
        <v>193</v>
      </c>
      <c r="D21" s="42">
        <v>43101</v>
      </c>
      <c r="E21" s="42">
        <v>43465</v>
      </c>
      <c r="F21" s="41" t="s">
        <v>165</v>
      </c>
      <c r="G21" s="54" t="s">
        <v>215</v>
      </c>
      <c r="H21" s="41" t="s">
        <v>272</v>
      </c>
      <c r="I21" s="78"/>
      <c r="J21" s="78"/>
      <c r="K21" s="78"/>
      <c r="L21" s="78"/>
    </row>
    <row r="22" spans="1:12" ht="162" customHeight="1" x14ac:dyDescent="0.2">
      <c r="A22" s="41">
        <v>3</v>
      </c>
      <c r="B22" s="41" t="s">
        <v>247</v>
      </c>
      <c r="C22" s="41" t="s">
        <v>273</v>
      </c>
      <c r="D22" s="65">
        <v>43132</v>
      </c>
      <c r="E22" s="65">
        <v>43465</v>
      </c>
      <c r="F22" s="41" t="s">
        <v>248</v>
      </c>
      <c r="G22" s="54" t="s">
        <v>249</v>
      </c>
      <c r="H22" s="41" t="s">
        <v>250</v>
      </c>
      <c r="I22" s="75"/>
      <c r="J22" s="76"/>
      <c r="K22" s="77"/>
      <c r="L22" s="90"/>
    </row>
    <row r="23" spans="1:12" ht="102" customHeight="1" x14ac:dyDescent="0.2">
      <c r="A23" s="41">
        <v>4</v>
      </c>
      <c r="B23" s="61" t="s">
        <v>166</v>
      </c>
      <c r="C23" s="44" t="s">
        <v>160</v>
      </c>
      <c r="D23" s="42">
        <v>43132</v>
      </c>
      <c r="E23" s="42">
        <v>43465</v>
      </c>
      <c r="F23" s="61" t="s">
        <v>167</v>
      </c>
      <c r="G23" s="43" t="s">
        <v>225</v>
      </c>
      <c r="H23" s="61" t="s">
        <v>222</v>
      </c>
      <c r="I23" s="75"/>
      <c r="J23" s="76"/>
      <c r="K23" s="77"/>
      <c r="L23" s="90"/>
    </row>
    <row r="24" spans="1:12" ht="102" customHeight="1" x14ac:dyDescent="0.2">
      <c r="A24" s="41">
        <v>5</v>
      </c>
      <c r="B24" s="41" t="s">
        <v>170</v>
      </c>
      <c r="C24" s="44" t="s">
        <v>160</v>
      </c>
      <c r="D24" s="42">
        <v>43132</v>
      </c>
      <c r="E24" s="42">
        <v>43465</v>
      </c>
      <c r="F24" s="61" t="s">
        <v>171</v>
      </c>
      <c r="G24" s="43" t="s">
        <v>231</v>
      </c>
      <c r="H24" s="61" t="s">
        <v>223</v>
      </c>
      <c r="I24" s="75"/>
      <c r="J24" s="76"/>
      <c r="K24" s="77"/>
      <c r="L24" s="90"/>
    </row>
    <row r="25" spans="1:12" ht="102" customHeight="1" x14ac:dyDescent="0.2">
      <c r="A25" s="41">
        <v>6</v>
      </c>
      <c r="B25" s="41" t="s">
        <v>226</v>
      </c>
      <c r="C25" s="44" t="s">
        <v>160</v>
      </c>
      <c r="D25" s="42">
        <v>43132</v>
      </c>
      <c r="E25" s="42">
        <v>43465</v>
      </c>
      <c r="F25" s="61" t="s">
        <v>227</v>
      </c>
      <c r="G25" s="43" t="s">
        <v>228</v>
      </c>
      <c r="H25" s="61" t="s">
        <v>224</v>
      </c>
      <c r="I25" s="75"/>
      <c r="J25" s="76"/>
      <c r="K25" s="77"/>
      <c r="L25" s="90"/>
    </row>
    <row r="26" spans="1:12" ht="102" customHeight="1" x14ac:dyDescent="0.2">
      <c r="A26" s="41">
        <v>7</v>
      </c>
      <c r="B26" s="61" t="s">
        <v>168</v>
      </c>
      <c r="C26" s="44" t="s">
        <v>160</v>
      </c>
      <c r="D26" s="42">
        <v>43132</v>
      </c>
      <c r="E26" s="42">
        <v>43465</v>
      </c>
      <c r="F26" s="61" t="s">
        <v>169</v>
      </c>
      <c r="G26" s="61" t="s">
        <v>229</v>
      </c>
      <c r="H26" s="61" t="s">
        <v>222</v>
      </c>
      <c r="I26" s="75"/>
      <c r="J26" s="76"/>
      <c r="K26" s="77"/>
      <c r="L26" s="90"/>
    </row>
    <row r="27" spans="1:12" ht="165.75" x14ac:dyDescent="0.2">
      <c r="A27" s="41">
        <v>8</v>
      </c>
      <c r="B27" s="36" t="s">
        <v>172</v>
      </c>
      <c r="C27" s="61" t="s">
        <v>265</v>
      </c>
      <c r="D27" s="65">
        <v>43132</v>
      </c>
      <c r="E27" s="65">
        <v>43465</v>
      </c>
      <c r="F27" s="43" t="s">
        <v>173</v>
      </c>
      <c r="G27" s="43" t="s">
        <v>174</v>
      </c>
      <c r="H27" s="61" t="s">
        <v>175</v>
      </c>
      <c r="I27" s="75"/>
      <c r="J27" s="76"/>
      <c r="K27" s="77"/>
      <c r="L27" s="90"/>
    </row>
    <row r="28" spans="1:12" ht="153" customHeight="1" x14ac:dyDescent="0.2">
      <c r="A28" s="41">
        <v>9</v>
      </c>
      <c r="B28" s="60" t="s">
        <v>163</v>
      </c>
      <c r="C28" s="61" t="s">
        <v>266</v>
      </c>
      <c r="D28" s="42">
        <v>43132</v>
      </c>
      <c r="E28" s="42">
        <v>43465</v>
      </c>
      <c r="F28" s="43" t="s">
        <v>164</v>
      </c>
      <c r="G28" s="60" t="s">
        <v>230</v>
      </c>
      <c r="H28" s="61" t="s">
        <v>272</v>
      </c>
      <c r="I28" s="75"/>
      <c r="J28" s="76"/>
      <c r="K28" s="77"/>
      <c r="L28" s="90"/>
    </row>
    <row r="29" spans="1:12" x14ac:dyDescent="0.2">
      <c r="A29" s="112" t="s">
        <v>158</v>
      </c>
      <c r="B29" s="113"/>
      <c r="C29" s="113"/>
      <c r="D29" s="113"/>
      <c r="E29" s="113"/>
      <c r="F29" s="113"/>
      <c r="G29" s="113"/>
      <c r="H29" s="113"/>
      <c r="I29" s="113"/>
      <c r="J29" s="113"/>
      <c r="K29" s="113"/>
      <c r="L29" s="114"/>
    </row>
    <row r="30" spans="1:12" x14ac:dyDescent="0.2">
      <c r="A30" s="91"/>
      <c r="B30" s="92"/>
      <c r="C30" s="92"/>
      <c r="D30" s="92"/>
      <c r="E30" s="92"/>
      <c r="F30" s="92"/>
      <c r="G30" s="92"/>
      <c r="H30" s="92"/>
      <c r="I30" s="92"/>
      <c r="J30" s="92"/>
      <c r="K30" s="92"/>
      <c r="L30" s="93"/>
    </row>
    <row r="31" spans="1:12" ht="152.25" customHeight="1" x14ac:dyDescent="0.2">
      <c r="A31" s="45">
        <v>1</v>
      </c>
      <c r="B31" s="46" t="s">
        <v>176</v>
      </c>
      <c r="C31" s="46" t="s">
        <v>267</v>
      </c>
      <c r="D31" s="64">
        <v>43132</v>
      </c>
      <c r="E31" s="64">
        <v>43465</v>
      </c>
      <c r="F31" s="57" t="s">
        <v>251</v>
      </c>
      <c r="G31" s="46" t="s">
        <v>252</v>
      </c>
      <c r="H31" s="66" t="s">
        <v>253</v>
      </c>
      <c r="I31" s="94"/>
      <c r="J31" s="94"/>
      <c r="K31" s="94"/>
      <c r="L31" s="94"/>
    </row>
    <row r="32" spans="1:12" ht="125.25" customHeight="1" x14ac:dyDescent="0.2">
      <c r="A32" s="45">
        <v>2</v>
      </c>
      <c r="B32" s="59" t="s">
        <v>254</v>
      </c>
      <c r="C32" s="58" t="s">
        <v>268</v>
      </c>
      <c r="D32" s="64">
        <v>43132</v>
      </c>
      <c r="E32" s="64">
        <v>43465</v>
      </c>
      <c r="F32" s="59" t="s">
        <v>216</v>
      </c>
      <c r="G32" s="59" t="s">
        <v>217</v>
      </c>
      <c r="H32" s="59" t="s">
        <v>255</v>
      </c>
      <c r="I32" s="94"/>
      <c r="J32" s="94"/>
      <c r="K32" s="94"/>
      <c r="L32" s="94"/>
    </row>
    <row r="33" spans="1:12" ht="125.25" customHeight="1" x14ac:dyDescent="0.2">
      <c r="A33" s="45">
        <v>3</v>
      </c>
      <c r="B33" s="59" t="s">
        <v>219</v>
      </c>
      <c r="C33" s="58" t="s">
        <v>256</v>
      </c>
      <c r="D33" s="64">
        <v>43132</v>
      </c>
      <c r="E33" s="64">
        <v>43465</v>
      </c>
      <c r="F33" s="59" t="s">
        <v>257</v>
      </c>
      <c r="G33" s="59" t="s">
        <v>231</v>
      </c>
      <c r="H33" s="59" t="s">
        <v>258</v>
      </c>
      <c r="I33" s="94"/>
      <c r="J33" s="94"/>
      <c r="K33" s="94"/>
      <c r="L33" s="94"/>
    </row>
    <row r="34" spans="1:12" x14ac:dyDescent="0.2">
      <c r="A34" s="109" t="s">
        <v>159</v>
      </c>
      <c r="B34" s="110"/>
      <c r="C34" s="110"/>
      <c r="D34" s="110"/>
      <c r="E34" s="110"/>
      <c r="F34" s="110"/>
      <c r="G34" s="110"/>
      <c r="H34" s="110"/>
      <c r="I34" s="110"/>
      <c r="J34" s="110"/>
      <c r="K34" s="110"/>
      <c r="L34" s="111"/>
    </row>
    <row r="35" spans="1:12" ht="114.75" x14ac:dyDescent="0.2">
      <c r="A35" s="47">
        <v>1</v>
      </c>
      <c r="B35" s="48" t="s">
        <v>269</v>
      </c>
      <c r="C35" s="62" t="s">
        <v>270</v>
      </c>
      <c r="D35" s="55">
        <v>43132</v>
      </c>
      <c r="E35" s="55">
        <v>43465</v>
      </c>
      <c r="F35" s="48" t="s">
        <v>216</v>
      </c>
      <c r="G35" s="48" t="s">
        <v>217</v>
      </c>
      <c r="H35" s="48" t="s">
        <v>218</v>
      </c>
      <c r="I35" s="49"/>
      <c r="J35" s="49"/>
      <c r="K35" s="49"/>
      <c r="L35" s="49"/>
    </row>
    <row r="36" spans="1:12" ht="102" x14ac:dyDescent="0.2">
      <c r="A36" s="47">
        <v>2</v>
      </c>
      <c r="B36" s="48" t="s">
        <v>219</v>
      </c>
      <c r="C36" s="62" t="s">
        <v>271</v>
      </c>
      <c r="D36" s="55">
        <v>43132</v>
      </c>
      <c r="E36" s="55">
        <v>43465</v>
      </c>
      <c r="F36" s="48" t="s">
        <v>220</v>
      </c>
      <c r="G36" s="48" t="s">
        <v>221</v>
      </c>
      <c r="H36" s="48" t="s">
        <v>218</v>
      </c>
      <c r="I36" s="49"/>
      <c r="J36" s="49"/>
      <c r="K36" s="49"/>
      <c r="L36" s="49"/>
    </row>
  </sheetData>
  <mergeCells count="7">
    <mergeCell ref="A34:L34"/>
    <mergeCell ref="A29:L29"/>
    <mergeCell ref="A1:L2"/>
    <mergeCell ref="A5:L5"/>
    <mergeCell ref="A13:L13"/>
    <mergeCell ref="A19:L19"/>
    <mergeCell ref="A3:L3"/>
  </mergeCells>
  <hyperlinks>
    <hyperlink ref="G12" r:id="rId1" display="http://www.cajaviviendapopular.gov.co/?q=content/transparencia"/>
    <hyperlink ref="G7" r:id="rId2" display="http://www.cajaviviendapopular.gov.co/?q=content/transparencia"/>
    <hyperlink ref="G8" r:id="rId3" display="http://www.cajaviviendapopular.gov.co/?q=content/transparencia"/>
    <hyperlink ref="G17" r:id="rId4"/>
    <hyperlink ref="G21" r:id="rId5" display="http://www.cajaviviendapopular.gov.co/?q=content/transparencia_x000a__x000a_10.4 Esquema de públicación de información"/>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5. TRANSPARENCIA</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Claudia Marcela García</cp:lastModifiedBy>
  <cp:lastPrinted>2016-06-28T21:40:01Z</cp:lastPrinted>
  <dcterms:created xsi:type="dcterms:W3CDTF">2006-10-31T20:51:49Z</dcterms:created>
  <dcterms:modified xsi:type="dcterms:W3CDTF">2018-01-31T21:55:56Z</dcterms:modified>
</cp:coreProperties>
</file>